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ведомость 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<sst xmlns="http://schemas.openxmlformats.org/spreadsheetml/2006/main" count="73" uniqueCount="73">
  <si>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10.00-11.00</t>
  </si>
  <si>
    <t>11.00-12.00</t>
  </si>
  <si>
    <t>12.00-13.00</t>
  </si>
  <si>
    <t>13.00-14.00</t>
  </si>
  <si>
    <t>15.00-16.00</t>
  </si>
  <si>
    <t>16.00-17.00</t>
  </si>
  <si>
    <t>17.00-18.00</t>
  </si>
  <si>
    <t>18.00-19.00</t>
  </si>
  <si>
    <t>20.00-21.00</t>
  </si>
  <si>
    <t>21.00-22.00</t>
  </si>
  <si>
    <t>22.00-23.00</t>
  </si>
  <si>
    <t>23.00-24.00</t>
  </si>
  <si>
    <t>00.00-01.00</t>
  </si>
  <si>
    <t>01.00-02.00</t>
  </si>
  <si>
    <t>14.00-15.00</t>
  </si>
  <si>
    <t>19.00-20.00</t>
  </si>
  <si>
    <t>Наименование источника питания</t>
  </si>
  <si>
    <t>ОАО "МРСК Урала"</t>
  </si>
  <si>
    <t>ПС 110/6 кВ Конструктор</t>
  </si>
  <si>
    <t>Наименование присоединения</t>
  </si>
  <si>
    <t>Номер прибора учета</t>
  </si>
  <si>
    <t>Приложение №1</t>
  </si>
  <si>
    <t>Часы (ур. вр.)</t>
  </si>
  <si>
    <t>Наименование всех источников питания по договору (ПС, РУ, ТП)</t>
  </si>
  <si>
    <t>Наименование Сетевой организации</t>
  </si>
  <si>
    <t>ф. 6 кВ В-31 
(яч.14)</t>
  </si>
  <si>
    <t>ф.6 кВ В-34 
(яч.5)</t>
  </si>
  <si>
    <t>ф.6 кВ В-35 
(яч.25)</t>
  </si>
  <si>
    <t>ф.6 кВ В-36 
(яч.12)</t>
  </si>
  <si>
    <t>ф.6 кВ В-37 (яч.18)</t>
  </si>
  <si>
    <t>ф.6 кВ В-38 
(яч.8)</t>
  </si>
  <si>
    <t>ф.6кВ В-32 
(яч.7)</t>
  </si>
  <si>
    <t>ф.6кВ В-33
 (яч.16)</t>
  </si>
  <si>
    <t>ООО "ДиоС"</t>
  </si>
  <si>
    <t>К/с № 2</t>
  </si>
  <si>
    <t>К/с № 3</t>
  </si>
  <si>
    <t>0721570508116986</t>
  </si>
  <si>
    <t>0721570508118911</t>
  </si>
  <si>
    <t>0721570508246461</t>
  </si>
  <si>
    <t>0721570508117471</t>
  </si>
  <si>
    <t>0721570508113701</t>
  </si>
  <si>
    <t>0721570508045638</t>
  </si>
  <si>
    <t>0721570508116955</t>
  </si>
  <si>
    <t>0721570508124905</t>
  </si>
  <si>
    <t>0104080506</t>
  </si>
  <si>
    <t>0104080478</t>
  </si>
  <si>
    <t>0845980200039299</t>
  </si>
  <si>
    <t>02.00-03.00</t>
  </si>
  <si>
    <t>03.00-04.00</t>
  </si>
  <si>
    <t>04.00-05.00</t>
  </si>
  <si>
    <t>05.00-06.00</t>
  </si>
  <si>
    <t>06.00-07.00</t>
  </si>
  <si>
    <t>07.00-08.00</t>
  </si>
  <si>
    <t>08.00-09.00</t>
  </si>
  <si>
    <t>09.00-10.00</t>
  </si>
  <si>
    <t xml:space="preserve">Представитель Потребителя: </t>
  </si>
  <si>
    <t>Расход за сутки   кВтч.</t>
  </si>
  <si>
    <t xml:space="preserve">По основному Потребителю без транзитных потребителей </t>
  </si>
  <si>
    <t>В/ч-6748</t>
  </si>
  <si>
    <t>008840052000794</t>
  </si>
  <si>
    <t>008842058003079</t>
  </si>
  <si>
    <t>Потребитель: Открытое  акционерное общество "Химический завод "Планта" (ОАО "ХЗ "Планта")</t>
  </si>
  <si>
    <t>0092120060000087</t>
  </si>
  <si>
    <t>Местонахождение: 622012 РФ, Свердловская обл., г.Нижний Тагил, ул.Почтовая, 3.</t>
  </si>
  <si>
    <t>Население</t>
  </si>
  <si>
    <t>Транзитные потребители</t>
  </si>
  <si>
    <t>ЗАО "Тагилэнергосети"</t>
  </si>
  <si>
    <t>Руководитель: Хараськин Владимир Петрович</t>
  </si>
  <si>
    <t xml:space="preserve">Генеральный директор </t>
  </si>
  <si>
    <t>В.П.Хараськин</t>
  </si>
  <si>
    <t>Номер договора: № 330 от 10.01.2014г.</t>
  </si>
  <si>
    <t>008840067000773</t>
  </si>
  <si>
    <t>ВЕДОМОСТЬ СУТОЧНОГО ЗАМЕРА НАГРУЗКИ от 17.12.2014г.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</si>
</sst>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"/>
    <numFmt numFmtId="166" formatCode="0.000"/>
    <numFmt numFmtId="167" formatCode="0.0000"/>
    <numFmt numFmtId="168" formatCode="0.0"/>
    <numFmt numFmtId="169" formatCode="h:mm;@"/>
    <numFmt numFmtId="170" formatCode="_(&quot;$&quot;* #,##0_);_(&quot;$&quot;* \(#,##0\);_(&quot;$&quot;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"/>
    <numFmt numFmtId="177" formatCode="#,##0.000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"/>
      <family val="2"/>
    </font>
    <font>
      <u val="single"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color indexed="8"/>
      <name val="Tahoma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1" applyNumberFormat="0" applyFill="0" applyProtection="0">
      <alignment horizontal="right"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wrapText="1"/>
    </xf>
    <xf numFmtId="176" fontId="15" fillId="0" borderId="11" xfId="0" applyNumberFormat="1" applyFont="1" applyBorder="1" applyAlignment="1">
      <alignment horizontal="center" wrapText="1"/>
    </xf>
    <xf numFmtId="176" fontId="15" fillId="0" borderId="11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aTable_Val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7">
      <selection activeCell="G13" sqref="G13"/>
    </sheetView>
  </sheetViews>
  <sheetFormatPr defaultColWidth="9.00390625" defaultRowHeight="12.75"/>
  <cols>
    <col min="1" max="1" width="21.125" style="0" customWidth="1"/>
    <col min="2" max="2" width="15.00390625" style="0" customWidth="1"/>
    <col min="3" max="3" width="14.375" style="0" customWidth="1"/>
    <col min="4" max="4" width="14.50390625" style="0" customWidth="1"/>
    <col min="5" max="6" width="13.50390625" style="0" customWidth="1"/>
    <col min="7" max="7" width="13.625" style="0" customWidth="1"/>
    <col min="8" max="8" width="14.125" style="0" customWidth="1"/>
    <col min="9" max="9" width="15.375" style="0" customWidth="1"/>
    <col min="10" max="10" width="12.625" style="0" customWidth="1"/>
    <col min="11" max="11" width="11.50390625" style="0" customWidth="1"/>
    <col min="12" max="12" width="15.125" style="0" customWidth="1"/>
    <col min="13" max="13" width="15.00390625" style="0" customWidth="1"/>
    <col min="14" max="14" width="14.875" style="0" customWidth="1"/>
    <col min="15" max="15" width="15.625" style="0" customWidth="1"/>
    <col min="16" max="16" width="16.375" style="0" customWidth="1"/>
    <col min="17" max="17" width="17.50390625" style="0" customWidth="1"/>
    <col min="18" max="19" width="9.125" style="0" customWidth="1"/>
  </cols>
  <sheetData>
    <row r="1" spans="1:17" s="7" customFormat="1" ht="16.5" customHeight="1">
      <c r="A1" s="1" t="s">
        <v>72</v>
      </c>
      <c r="B1" s="2"/>
      <c r="C1" s="2"/>
      <c r="D1" s="3"/>
      <c r="E1" s="4"/>
      <c r="F1" s="5"/>
      <c r="G1" s="4"/>
      <c r="H1" s="4"/>
      <c r="I1" s="4"/>
      <c r="J1" s="50"/>
      <c r="K1" s="51"/>
      <c r="L1" s="6"/>
      <c r="M1" s="6"/>
      <c r="O1" s="6"/>
      <c r="P1" s="58" t="s">
        <v>21</v>
      </c>
      <c r="Q1" s="59"/>
    </row>
    <row r="2" spans="1:18" s="7" customFormat="1" ht="15">
      <c r="A2" s="9" t="s">
        <v>61</v>
      </c>
      <c r="B2" s="8"/>
      <c r="C2" s="8"/>
      <c r="D2" s="8"/>
      <c r="E2" s="8"/>
      <c r="F2" s="8"/>
      <c r="G2" s="8"/>
      <c r="H2" s="8"/>
      <c r="I2" s="8"/>
      <c r="J2" s="8"/>
      <c r="K2" s="10"/>
      <c r="L2" s="10"/>
      <c r="M2" s="10"/>
      <c r="N2" s="10"/>
      <c r="O2" s="10"/>
      <c r="P2" s="10"/>
      <c r="Q2" s="10"/>
      <c r="R2" s="10"/>
    </row>
    <row r="3" spans="1:18" s="7" customFormat="1" ht="13.5" customHeight="1">
      <c r="A3" s="9" t="s">
        <v>70</v>
      </c>
      <c r="B3" s="8"/>
      <c r="C3" s="8"/>
      <c r="D3" s="8"/>
      <c r="E3" s="8"/>
      <c r="F3" s="8"/>
      <c r="G3" s="8"/>
      <c r="H3" s="8"/>
      <c r="I3" s="8"/>
      <c r="J3" s="8"/>
      <c r="K3" s="10"/>
      <c r="L3" s="10"/>
      <c r="M3" s="10"/>
      <c r="N3" s="10"/>
      <c r="O3" s="10"/>
      <c r="P3" s="10"/>
      <c r="Q3" s="10"/>
      <c r="R3" s="10"/>
    </row>
    <row r="4" spans="1:18" s="7" customFormat="1" ht="15">
      <c r="A4" s="9" t="s">
        <v>63</v>
      </c>
      <c r="B4" s="8"/>
      <c r="C4" s="8"/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</row>
    <row r="5" spans="1:18" s="7" customFormat="1" ht="15">
      <c r="A5" s="9" t="s">
        <v>67</v>
      </c>
      <c r="B5" s="8"/>
      <c r="C5" s="8"/>
      <c r="D5" s="8"/>
      <c r="E5" s="8"/>
      <c r="F5" s="8"/>
      <c r="G5" s="8"/>
      <c r="H5" s="8"/>
      <c r="I5" s="8"/>
      <c r="J5" s="8"/>
      <c r="K5" s="10"/>
      <c r="L5" s="10"/>
      <c r="M5" s="10"/>
      <c r="N5" s="10"/>
      <c r="O5" s="10"/>
      <c r="P5" s="10"/>
      <c r="Q5" s="10"/>
      <c r="R5" s="10"/>
    </row>
    <row r="6" spans="1:18" s="7" customFormat="1" ht="34.5" customHeight="1">
      <c r="A6" s="11" t="s">
        <v>22</v>
      </c>
      <c r="B6" s="52" t="s">
        <v>23</v>
      </c>
      <c r="C6" s="52"/>
      <c r="D6" s="52"/>
      <c r="E6" s="52"/>
      <c r="F6" s="52"/>
      <c r="G6" s="52"/>
      <c r="H6" s="52"/>
      <c r="I6" s="53"/>
      <c r="J6" s="54"/>
      <c r="K6" s="55"/>
      <c r="L6" s="46" t="s">
        <v>65</v>
      </c>
      <c r="M6" s="46"/>
      <c r="N6" s="47"/>
      <c r="O6" s="24"/>
      <c r="P6" s="25"/>
      <c r="Q6" s="60" t="s">
        <v>57</v>
      </c>
      <c r="R6" s="10"/>
    </row>
    <row r="7" spans="1:18" s="7" customFormat="1" ht="23.25" customHeight="1">
      <c r="A7" s="17" t="s">
        <v>24</v>
      </c>
      <c r="B7" s="40" t="s">
        <v>17</v>
      </c>
      <c r="C7" s="41"/>
      <c r="D7" s="41"/>
      <c r="E7" s="41"/>
      <c r="F7" s="41"/>
      <c r="G7" s="41"/>
      <c r="H7" s="41"/>
      <c r="I7" s="41"/>
      <c r="J7" s="28"/>
      <c r="K7" s="29"/>
      <c r="L7" s="48"/>
      <c r="M7" s="48"/>
      <c r="N7" s="49"/>
      <c r="O7" s="26"/>
      <c r="P7" s="27"/>
      <c r="Q7" s="61"/>
      <c r="R7" s="10"/>
    </row>
    <row r="8" spans="1:18" s="7" customFormat="1" ht="27" customHeight="1">
      <c r="A8" s="17" t="s">
        <v>16</v>
      </c>
      <c r="B8" s="40" t="s">
        <v>18</v>
      </c>
      <c r="C8" s="41"/>
      <c r="D8" s="41"/>
      <c r="E8" s="41"/>
      <c r="F8" s="41"/>
      <c r="G8" s="41"/>
      <c r="H8" s="41"/>
      <c r="I8" s="41"/>
      <c r="J8" s="30"/>
      <c r="K8" s="31"/>
      <c r="L8" s="22"/>
      <c r="M8" s="22"/>
      <c r="N8" s="23"/>
      <c r="O8" s="44" t="s">
        <v>64</v>
      </c>
      <c r="P8" s="45"/>
      <c r="Q8" s="61"/>
      <c r="R8" s="10"/>
    </row>
    <row r="9" spans="1:17" s="7" customFormat="1" ht="24.75" customHeight="1">
      <c r="A9" s="17" t="s">
        <v>19</v>
      </c>
      <c r="B9" s="17" t="s">
        <v>25</v>
      </c>
      <c r="C9" s="17" t="s">
        <v>31</v>
      </c>
      <c r="D9" s="17" t="s">
        <v>32</v>
      </c>
      <c r="E9" s="17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56" t="s">
        <v>66</v>
      </c>
      <c r="K9" s="57"/>
      <c r="L9" s="32" t="s">
        <v>33</v>
      </c>
      <c r="M9" s="42" t="s">
        <v>58</v>
      </c>
      <c r="N9" s="43"/>
      <c r="O9" s="18" t="s">
        <v>34</v>
      </c>
      <c r="P9" s="18" t="s">
        <v>35</v>
      </c>
      <c r="Q9" s="62"/>
    </row>
    <row r="10" spans="1:18" s="7" customFormat="1" ht="18" customHeight="1" thickBot="1">
      <c r="A10" s="13" t="s">
        <v>20</v>
      </c>
      <c r="B10" s="14" t="s">
        <v>36</v>
      </c>
      <c r="C10" s="14" t="s">
        <v>42</v>
      </c>
      <c r="D10" s="14" t="s">
        <v>43</v>
      </c>
      <c r="E10" s="14" t="s">
        <v>37</v>
      </c>
      <c r="F10" s="14" t="s">
        <v>38</v>
      </c>
      <c r="G10" s="14" t="s">
        <v>39</v>
      </c>
      <c r="H10" s="14" t="s">
        <v>40</v>
      </c>
      <c r="I10" s="14" t="s">
        <v>41</v>
      </c>
      <c r="J10" s="15" t="s">
        <v>44</v>
      </c>
      <c r="K10" s="15" t="s">
        <v>45</v>
      </c>
      <c r="L10" s="16" t="s">
        <v>62</v>
      </c>
      <c r="M10" s="16" t="s">
        <v>60</v>
      </c>
      <c r="N10" s="16" t="s">
        <v>46</v>
      </c>
      <c r="O10" s="16" t="s">
        <v>59</v>
      </c>
      <c r="P10" s="16" t="s">
        <v>71</v>
      </c>
      <c r="Q10" s="12"/>
      <c r="R10" s="10"/>
    </row>
    <row r="11" spans="1:17" s="21" customFormat="1" ht="15.75" customHeight="1">
      <c r="A11" s="34" t="s">
        <v>12</v>
      </c>
      <c r="B11" s="36">
        <v>176.688</v>
      </c>
      <c r="C11" s="36">
        <v>0</v>
      </c>
      <c r="D11" s="36">
        <v>226.728</v>
      </c>
      <c r="E11" s="36">
        <v>0</v>
      </c>
      <c r="F11" s="36">
        <v>0</v>
      </c>
      <c r="G11" s="37">
        <v>104.68799999999999</v>
      </c>
      <c r="H11" s="37">
        <v>670.896</v>
      </c>
      <c r="I11" s="36">
        <v>0.14400000000000002</v>
      </c>
      <c r="J11" s="33"/>
      <c r="K11" s="33"/>
      <c r="L11" s="34">
        <v>0</v>
      </c>
      <c r="M11" s="33">
        <v>12.536100000000001</v>
      </c>
      <c r="N11" s="38">
        <v>10.594999999999999</v>
      </c>
      <c r="O11" s="34">
        <v>0</v>
      </c>
      <c r="P11" s="34">
        <v>4.244</v>
      </c>
      <c r="Q11" s="34">
        <f aca="true" t="shared" si="0" ref="Q11:Q34">B11+C11+D11+E11+F11+G11+H11+I11-J11-K11-L11-O11-P11-M11-N11</f>
        <v>1151.7689</v>
      </c>
    </row>
    <row r="12" spans="1:17" s="21" customFormat="1" ht="15.75" customHeight="1">
      <c r="A12" s="34" t="s">
        <v>13</v>
      </c>
      <c r="B12" s="36">
        <v>176.724</v>
      </c>
      <c r="C12" s="36">
        <v>0</v>
      </c>
      <c r="D12" s="36">
        <v>225.252</v>
      </c>
      <c r="E12" s="36">
        <v>0</v>
      </c>
      <c r="F12" s="36">
        <v>0</v>
      </c>
      <c r="G12" s="37">
        <v>105.66</v>
      </c>
      <c r="H12" s="37">
        <v>665.568</v>
      </c>
      <c r="I12" s="36">
        <v>0.096</v>
      </c>
      <c r="J12" s="33"/>
      <c r="K12" s="33"/>
      <c r="L12" s="34">
        <v>0</v>
      </c>
      <c r="M12" s="33">
        <v>12.5717</v>
      </c>
      <c r="N12" s="39">
        <v>10.655000000000001</v>
      </c>
      <c r="O12" s="34">
        <v>0</v>
      </c>
      <c r="P12" s="34">
        <v>4.1899999999999995</v>
      </c>
      <c r="Q12" s="34">
        <f t="shared" si="0"/>
        <v>1145.8833</v>
      </c>
    </row>
    <row r="13" spans="1:17" s="21" customFormat="1" ht="15.75" customHeight="1">
      <c r="A13" s="34" t="s">
        <v>47</v>
      </c>
      <c r="B13" s="36">
        <v>175.5</v>
      </c>
      <c r="C13" s="36">
        <v>0</v>
      </c>
      <c r="D13" s="36">
        <v>209.44799999999998</v>
      </c>
      <c r="E13" s="36">
        <v>0</v>
      </c>
      <c r="F13" s="36">
        <v>0</v>
      </c>
      <c r="G13" s="37">
        <v>105.516</v>
      </c>
      <c r="H13" s="37">
        <v>659.616</v>
      </c>
      <c r="I13" s="36">
        <v>0.14400000000000002</v>
      </c>
      <c r="J13" s="33"/>
      <c r="K13" s="33"/>
      <c r="L13" s="34">
        <v>0</v>
      </c>
      <c r="M13" s="33">
        <v>12.63005</v>
      </c>
      <c r="N13" s="39">
        <v>10.616</v>
      </c>
      <c r="O13" s="34">
        <v>0</v>
      </c>
      <c r="P13" s="34">
        <v>4.22</v>
      </c>
      <c r="Q13" s="34">
        <f t="shared" si="0"/>
        <v>1122.75795</v>
      </c>
    </row>
    <row r="14" spans="1:17" s="21" customFormat="1" ht="15.75" customHeight="1">
      <c r="A14" s="34" t="s">
        <v>48</v>
      </c>
      <c r="B14" s="36">
        <v>162.54</v>
      </c>
      <c r="C14" s="36">
        <v>0</v>
      </c>
      <c r="D14" s="36">
        <v>193.10399999999998</v>
      </c>
      <c r="E14" s="36">
        <v>0</v>
      </c>
      <c r="F14" s="36">
        <v>0</v>
      </c>
      <c r="G14" s="37">
        <v>92.55600000000001</v>
      </c>
      <c r="H14" s="37">
        <v>643.632</v>
      </c>
      <c r="I14" s="36">
        <v>0.14400000000000002</v>
      </c>
      <c r="J14" s="33"/>
      <c r="K14" s="33"/>
      <c r="L14" s="34">
        <v>0</v>
      </c>
      <c r="M14" s="33">
        <v>12.62965</v>
      </c>
      <c r="N14" s="39">
        <v>10.442</v>
      </c>
      <c r="O14" s="34">
        <v>0</v>
      </c>
      <c r="P14" s="34">
        <v>4.1739999999999995</v>
      </c>
      <c r="Q14" s="34">
        <f t="shared" si="0"/>
        <v>1064.7303499999998</v>
      </c>
    </row>
    <row r="15" spans="1:17" s="21" customFormat="1" ht="15.75" customHeight="1">
      <c r="A15" s="34" t="s">
        <v>49</v>
      </c>
      <c r="B15" s="36">
        <v>153.54</v>
      </c>
      <c r="C15" s="36">
        <v>0</v>
      </c>
      <c r="D15" s="36">
        <v>193.93200000000002</v>
      </c>
      <c r="E15" s="36">
        <v>0</v>
      </c>
      <c r="F15" s="36">
        <v>0</v>
      </c>
      <c r="G15" s="37">
        <v>92.52</v>
      </c>
      <c r="H15" s="37">
        <v>637.7280000000001</v>
      </c>
      <c r="I15" s="36">
        <v>0.14400000000000002</v>
      </c>
      <c r="J15" s="33"/>
      <c r="K15" s="33"/>
      <c r="L15" s="34">
        <v>0</v>
      </c>
      <c r="M15" s="33">
        <v>12.6333</v>
      </c>
      <c r="N15" s="39">
        <v>10.605</v>
      </c>
      <c r="O15" s="34">
        <v>0</v>
      </c>
      <c r="P15" s="34">
        <v>4.162</v>
      </c>
      <c r="Q15" s="34">
        <f t="shared" si="0"/>
        <v>1050.4637</v>
      </c>
    </row>
    <row r="16" spans="1:17" s="21" customFormat="1" ht="15.75" customHeight="1">
      <c r="A16" s="34" t="s">
        <v>50</v>
      </c>
      <c r="B16" s="36">
        <v>157.788</v>
      </c>
      <c r="C16" s="36">
        <v>0</v>
      </c>
      <c r="D16" s="36">
        <v>194.184</v>
      </c>
      <c r="E16" s="36">
        <v>0</v>
      </c>
      <c r="F16" s="36">
        <v>0</v>
      </c>
      <c r="G16" s="37">
        <v>92.592</v>
      </c>
      <c r="H16" s="37">
        <v>654.72</v>
      </c>
      <c r="I16" s="36">
        <v>0.096</v>
      </c>
      <c r="J16" s="33"/>
      <c r="K16" s="33"/>
      <c r="L16" s="34">
        <v>0</v>
      </c>
      <c r="M16" s="33">
        <v>12.63945</v>
      </c>
      <c r="N16" s="39">
        <v>10.926</v>
      </c>
      <c r="O16" s="34">
        <v>0</v>
      </c>
      <c r="P16" s="34">
        <v>4.158</v>
      </c>
      <c r="Q16" s="34">
        <f t="shared" si="0"/>
        <v>1071.6565500000004</v>
      </c>
    </row>
    <row r="17" spans="1:17" s="21" customFormat="1" ht="15.75" customHeight="1">
      <c r="A17" s="34" t="s">
        <v>51</v>
      </c>
      <c r="B17" s="36">
        <v>173.952</v>
      </c>
      <c r="C17" s="36">
        <v>0</v>
      </c>
      <c r="D17" s="36">
        <v>205.38</v>
      </c>
      <c r="E17" s="36">
        <v>0</v>
      </c>
      <c r="F17" s="36">
        <v>0</v>
      </c>
      <c r="G17" s="37">
        <v>103.392</v>
      </c>
      <c r="H17" s="37">
        <v>721.9200000000001</v>
      </c>
      <c r="I17" s="36">
        <v>0.14400000000000002</v>
      </c>
      <c r="J17" s="33"/>
      <c r="K17" s="33"/>
      <c r="L17" s="34">
        <v>0</v>
      </c>
      <c r="M17" s="33">
        <v>12.570599999999999</v>
      </c>
      <c r="N17" s="39">
        <v>10.587</v>
      </c>
      <c r="O17" s="34">
        <v>0</v>
      </c>
      <c r="P17" s="34">
        <v>4.148</v>
      </c>
      <c r="Q17" s="34">
        <f t="shared" si="0"/>
        <v>1177.4824</v>
      </c>
    </row>
    <row r="18" spans="1:17" s="21" customFormat="1" ht="15.75" customHeight="1">
      <c r="A18" s="34" t="s">
        <v>52</v>
      </c>
      <c r="B18" s="36">
        <v>206.712</v>
      </c>
      <c r="C18" s="36">
        <v>0</v>
      </c>
      <c r="D18" s="36">
        <v>216.61200000000002</v>
      </c>
      <c r="E18" s="36">
        <v>0</v>
      </c>
      <c r="F18" s="36">
        <v>0</v>
      </c>
      <c r="G18" s="37">
        <v>110.124</v>
      </c>
      <c r="H18" s="37">
        <v>726</v>
      </c>
      <c r="I18" s="36">
        <v>0.14400000000000002</v>
      </c>
      <c r="J18" s="33"/>
      <c r="K18" s="33"/>
      <c r="L18" s="34">
        <v>0</v>
      </c>
      <c r="M18" s="33">
        <v>12.5354</v>
      </c>
      <c r="N18" s="39">
        <v>11.526</v>
      </c>
      <c r="O18" s="34">
        <v>0</v>
      </c>
      <c r="P18" s="34">
        <v>4.128</v>
      </c>
      <c r="Q18" s="34">
        <f t="shared" si="0"/>
        <v>1231.4026</v>
      </c>
    </row>
    <row r="19" spans="1:17" s="21" customFormat="1" ht="15.75" customHeight="1">
      <c r="A19" s="34" t="s">
        <v>53</v>
      </c>
      <c r="B19" s="36">
        <v>307.332</v>
      </c>
      <c r="C19" s="36">
        <v>0</v>
      </c>
      <c r="D19" s="36">
        <v>286.02</v>
      </c>
      <c r="E19" s="36">
        <v>0</v>
      </c>
      <c r="F19" s="36">
        <v>0</v>
      </c>
      <c r="G19" s="37">
        <v>149.904</v>
      </c>
      <c r="H19" s="37">
        <v>799.728</v>
      </c>
      <c r="I19" s="36">
        <v>0.14400000000000002</v>
      </c>
      <c r="J19" s="33"/>
      <c r="K19" s="33"/>
      <c r="L19" s="34">
        <v>0</v>
      </c>
      <c r="M19" s="33">
        <v>12.274899999999999</v>
      </c>
      <c r="N19" s="39">
        <v>11.268</v>
      </c>
      <c r="O19" s="34">
        <v>0</v>
      </c>
      <c r="P19" s="34">
        <v>4.074</v>
      </c>
      <c r="Q19" s="34">
        <f t="shared" si="0"/>
        <v>1515.5111</v>
      </c>
    </row>
    <row r="20" spans="1:17" s="21" customFormat="1" ht="15.75" customHeight="1">
      <c r="A20" s="34" t="s">
        <v>54</v>
      </c>
      <c r="B20" s="36">
        <v>512.46</v>
      </c>
      <c r="C20" s="36">
        <v>0</v>
      </c>
      <c r="D20" s="36">
        <v>388.43999999999994</v>
      </c>
      <c r="E20" s="36">
        <v>0</v>
      </c>
      <c r="F20" s="36">
        <v>0</v>
      </c>
      <c r="G20" s="37">
        <v>300.852</v>
      </c>
      <c r="H20" s="37">
        <v>976.7040000000001</v>
      </c>
      <c r="I20" s="36">
        <v>0.096</v>
      </c>
      <c r="J20" s="33"/>
      <c r="K20" s="33"/>
      <c r="L20" s="34">
        <v>0</v>
      </c>
      <c r="M20" s="33">
        <v>12.3962</v>
      </c>
      <c r="N20" s="39">
        <v>10.439</v>
      </c>
      <c r="O20" s="34">
        <v>0</v>
      </c>
      <c r="P20" s="34">
        <v>3.678</v>
      </c>
      <c r="Q20" s="34">
        <f t="shared" si="0"/>
        <v>2152.0388000000003</v>
      </c>
    </row>
    <row r="21" spans="1:17" s="21" customFormat="1" ht="15.75" customHeight="1">
      <c r="A21" s="34" t="s">
        <v>0</v>
      </c>
      <c r="B21" s="36">
        <v>513.612</v>
      </c>
      <c r="C21" s="36">
        <v>0</v>
      </c>
      <c r="D21" s="36">
        <v>381.204</v>
      </c>
      <c r="E21" s="36">
        <v>0</v>
      </c>
      <c r="F21" s="36">
        <v>0</v>
      </c>
      <c r="G21" s="37">
        <v>269.028</v>
      </c>
      <c r="H21" s="37">
        <v>955.488</v>
      </c>
      <c r="I21" s="36">
        <v>0.14400000000000002</v>
      </c>
      <c r="J21" s="33"/>
      <c r="K21" s="33"/>
      <c r="L21" s="34">
        <v>0</v>
      </c>
      <c r="M21" s="33">
        <v>12.2823</v>
      </c>
      <c r="N21" s="39">
        <v>9.82</v>
      </c>
      <c r="O21" s="34">
        <v>0</v>
      </c>
      <c r="P21" s="34">
        <v>3.278</v>
      </c>
      <c r="Q21" s="34">
        <f t="shared" si="0"/>
        <v>2094.0957000000003</v>
      </c>
    </row>
    <row r="22" spans="1:17" s="21" customFormat="1" ht="15.75" customHeight="1">
      <c r="A22" s="34" t="s">
        <v>1</v>
      </c>
      <c r="B22" s="36">
        <v>477.252</v>
      </c>
      <c r="C22" s="36">
        <v>0</v>
      </c>
      <c r="D22" s="36">
        <v>399.6</v>
      </c>
      <c r="E22" s="36">
        <v>0</v>
      </c>
      <c r="F22" s="36">
        <v>0.036000000000000004</v>
      </c>
      <c r="G22" s="37">
        <v>263.736</v>
      </c>
      <c r="H22" s="37">
        <v>920.0640000000001</v>
      </c>
      <c r="I22" s="36">
        <v>0.14400000000000002</v>
      </c>
      <c r="J22" s="33"/>
      <c r="K22" s="33"/>
      <c r="L22" s="34">
        <v>0</v>
      </c>
      <c r="M22" s="33">
        <v>10.8413</v>
      </c>
      <c r="N22" s="39">
        <v>9.963999999999999</v>
      </c>
      <c r="O22" s="34">
        <v>0</v>
      </c>
      <c r="P22" s="34">
        <v>2.092</v>
      </c>
      <c r="Q22" s="34">
        <f t="shared" si="0"/>
        <v>2037.9346999999998</v>
      </c>
    </row>
    <row r="23" spans="1:17" s="21" customFormat="1" ht="15.75" customHeight="1">
      <c r="A23" s="34" t="s">
        <v>2</v>
      </c>
      <c r="B23" s="36">
        <v>377.964</v>
      </c>
      <c r="C23" s="36">
        <v>0</v>
      </c>
      <c r="D23" s="36">
        <v>357.192</v>
      </c>
      <c r="E23" s="36">
        <v>0</v>
      </c>
      <c r="F23" s="36">
        <v>0</v>
      </c>
      <c r="G23" s="37">
        <v>151.272</v>
      </c>
      <c r="H23" s="37">
        <v>865.8720000000001</v>
      </c>
      <c r="I23" s="36">
        <v>0.096</v>
      </c>
      <c r="J23" s="33"/>
      <c r="K23" s="33"/>
      <c r="L23" s="34">
        <v>0</v>
      </c>
      <c r="M23" s="33">
        <v>11.6065</v>
      </c>
      <c r="N23" s="39">
        <v>9.617999999999999</v>
      </c>
      <c r="O23" s="34">
        <v>0</v>
      </c>
      <c r="P23" s="34">
        <v>1.1640000000000001</v>
      </c>
      <c r="Q23" s="34">
        <f t="shared" si="0"/>
        <v>1730.0075</v>
      </c>
    </row>
    <row r="24" spans="1:17" s="21" customFormat="1" ht="15.75" customHeight="1">
      <c r="A24" s="34" t="s">
        <v>3</v>
      </c>
      <c r="B24" s="36">
        <v>395.82</v>
      </c>
      <c r="C24" s="36">
        <v>0</v>
      </c>
      <c r="D24" s="36">
        <v>374.11199999999997</v>
      </c>
      <c r="E24" s="36">
        <v>0</v>
      </c>
      <c r="F24" s="36">
        <v>0</v>
      </c>
      <c r="G24" s="37">
        <v>248.50799999999998</v>
      </c>
      <c r="H24" s="37">
        <v>824.64</v>
      </c>
      <c r="I24" s="36">
        <v>0.14400000000000002</v>
      </c>
      <c r="J24" s="33"/>
      <c r="K24" s="33"/>
      <c r="L24" s="34">
        <v>0</v>
      </c>
      <c r="M24" s="33">
        <v>12.390550000000001</v>
      </c>
      <c r="N24" s="39">
        <v>8.972999999999999</v>
      </c>
      <c r="O24" s="34">
        <v>0</v>
      </c>
      <c r="P24" s="34">
        <v>0.194</v>
      </c>
      <c r="Q24" s="34">
        <f t="shared" si="0"/>
        <v>1821.66645</v>
      </c>
    </row>
    <row r="25" spans="1:17" s="21" customFormat="1" ht="15.75" customHeight="1">
      <c r="A25" s="34" t="s">
        <v>14</v>
      </c>
      <c r="B25" s="36">
        <v>433.692</v>
      </c>
      <c r="C25" s="36">
        <v>0</v>
      </c>
      <c r="D25" s="36">
        <v>372.6</v>
      </c>
      <c r="E25" s="36">
        <v>0</v>
      </c>
      <c r="F25" s="36">
        <v>0</v>
      </c>
      <c r="G25" s="37">
        <v>271.36800000000005</v>
      </c>
      <c r="H25" s="37">
        <v>859.5360000000001</v>
      </c>
      <c r="I25" s="36">
        <v>0.14400000000000002</v>
      </c>
      <c r="J25" s="33"/>
      <c r="K25" s="33"/>
      <c r="L25" s="34">
        <v>0</v>
      </c>
      <c r="M25" s="33">
        <v>12.2438</v>
      </c>
      <c r="N25" s="39">
        <v>9.504000000000001</v>
      </c>
      <c r="O25" s="34">
        <v>0</v>
      </c>
      <c r="P25" s="34">
        <v>0.222</v>
      </c>
      <c r="Q25" s="34">
        <f t="shared" si="0"/>
        <v>1915.3702000000003</v>
      </c>
    </row>
    <row r="26" spans="1:17" s="21" customFormat="1" ht="15.75" customHeight="1">
      <c r="A26" s="34" t="s">
        <v>4</v>
      </c>
      <c r="B26" s="36">
        <v>413.38800000000003</v>
      </c>
      <c r="C26" s="36">
        <v>0</v>
      </c>
      <c r="D26" s="36">
        <v>336.41999999999996</v>
      </c>
      <c r="E26" s="36">
        <v>0</v>
      </c>
      <c r="F26" s="36">
        <v>0</v>
      </c>
      <c r="G26" s="37">
        <v>227.26800000000003</v>
      </c>
      <c r="H26" s="37">
        <v>842.0160000000001</v>
      </c>
      <c r="I26" s="36">
        <v>0.096</v>
      </c>
      <c r="J26" s="33"/>
      <c r="K26" s="33"/>
      <c r="L26" s="34">
        <v>0</v>
      </c>
      <c r="M26" s="33">
        <v>12.443650000000002</v>
      </c>
      <c r="N26" s="39">
        <v>11.81</v>
      </c>
      <c r="O26" s="34">
        <v>0</v>
      </c>
      <c r="P26" s="34">
        <v>0.21199999999999997</v>
      </c>
      <c r="Q26" s="34">
        <f t="shared" si="0"/>
        <v>1794.7223500000002</v>
      </c>
    </row>
    <row r="27" spans="1:17" s="21" customFormat="1" ht="15.75" customHeight="1">
      <c r="A27" s="34" t="s">
        <v>5</v>
      </c>
      <c r="B27" s="36">
        <v>370.79999999999995</v>
      </c>
      <c r="C27" s="36">
        <v>0</v>
      </c>
      <c r="D27" s="36">
        <v>298.62</v>
      </c>
      <c r="E27" s="36">
        <v>0</v>
      </c>
      <c r="F27" s="36">
        <v>0</v>
      </c>
      <c r="G27" s="37">
        <v>215.82</v>
      </c>
      <c r="H27" s="37">
        <v>813.5519999999999</v>
      </c>
      <c r="I27" s="36">
        <v>0.14400000000000002</v>
      </c>
      <c r="J27" s="33"/>
      <c r="K27" s="33"/>
      <c r="L27" s="34">
        <v>0</v>
      </c>
      <c r="M27" s="33">
        <v>12.63255</v>
      </c>
      <c r="N27" s="39">
        <v>10.299999999999999</v>
      </c>
      <c r="O27" s="34">
        <v>0</v>
      </c>
      <c r="P27" s="34">
        <v>0.23199999999999998</v>
      </c>
      <c r="Q27" s="34">
        <f t="shared" si="0"/>
        <v>1675.77145</v>
      </c>
    </row>
    <row r="28" spans="1:17" s="21" customFormat="1" ht="15.75" customHeight="1">
      <c r="A28" s="34" t="s">
        <v>6</v>
      </c>
      <c r="B28" s="36">
        <v>299.916</v>
      </c>
      <c r="C28" s="36">
        <v>0</v>
      </c>
      <c r="D28" s="36">
        <v>290.592</v>
      </c>
      <c r="E28" s="36">
        <v>0</v>
      </c>
      <c r="F28" s="36">
        <v>0</v>
      </c>
      <c r="G28" s="37">
        <v>143.784</v>
      </c>
      <c r="H28" s="37">
        <v>715.488</v>
      </c>
      <c r="I28" s="36">
        <v>0.096</v>
      </c>
      <c r="J28" s="33"/>
      <c r="K28" s="33"/>
      <c r="L28" s="34">
        <v>0</v>
      </c>
      <c r="M28" s="33">
        <v>12.970749999999999</v>
      </c>
      <c r="N28" s="39">
        <v>10.254</v>
      </c>
      <c r="O28" s="34">
        <v>0</v>
      </c>
      <c r="P28" s="34">
        <v>0.198</v>
      </c>
      <c r="Q28" s="34">
        <f t="shared" si="0"/>
        <v>1426.4532500000003</v>
      </c>
    </row>
    <row r="29" spans="1:17" s="21" customFormat="1" ht="15.75" customHeight="1">
      <c r="A29" s="34" t="s">
        <v>7</v>
      </c>
      <c r="B29" s="36">
        <v>320.724</v>
      </c>
      <c r="C29" s="36">
        <v>0</v>
      </c>
      <c r="D29" s="36">
        <v>289.116</v>
      </c>
      <c r="E29" s="36">
        <v>0</v>
      </c>
      <c r="F29" s="36">
        <v>0</v>
      </c>
      <c r="G29" s="37">
        <v>152.856</v>
      </c>
      <c r="H29" s="37">
        <v>728.64</v>
      </c>
      <c r="I29" s="36">
        <v>0.14400000000000002</v>
      </c>
      <c r="J29" s="33"/>
      <c r="K29" s="33"/>
      <c r="L29" s="34">
        <v>0</v>
      </c>
      <c r="M29" s="33">
        <v>13.7766</v>
      </c>
      <c r="N29" s="39">
        <v>11.593</v>
      </c>
      <c r="O29" s="34">
        <v>0</v>
      </c>
      <c r="P29" s="34">
        <v>0.502</v>
      </c>
      <c r="Q29" s="34">
        <f t="shared" si="0"/>
        <v>1465.6083999999998</v>
      </c>
    </row>
    <row r="30" spans="1:17" s="21" customFormat="1" ht="15.75" customHeight="1">
      <c r="A30" s="34" t="s">
        <v>15</v>
      </c>
      <c r="B30" s="36">
        <v>313.884</v>
      </c>
      <c r="C30" s="36">
        <v>0</v>
      </c>
      <c r="D30" s="36">
        <v>289.98</v>
      </c>
      <c r="E30" s="36">
        <v>0</v>
      </c>
      <c r="F30" s="36">
        <v>0</v>
      </c>
      <c r="G30" s="37">
        <v>115.92</v>
      </c>
      <c r="H30" s="37">
        <v>712.0319999999999</v>
      </c>
      <c r="I30" s="36">
        <v>0.14400000000000002</v>
      </c>
      <c r="J30" s="33"/>
      <c r="K30" s="33"/>
      <c r="L30" s="34">
        <v>0</v>
      </c>
      <c r="M30" s="33">
        <v>13.8421</v>
      </c>
      <c r="N30" s="39">
        <v>12.296</v>
      </c>
      <c r="O30" s="34">
        <v>0</v>
      </c>
      <c r="P30" s="34">
        <v>0.30400000000000005</v>
      </c>
      <c r="Q30" s="34">
        <f t="shared" si="0"/>
        <v>1405.5178999999996</v>
      </c>
    </row>
    <row r="31" spans="1:17" s="21" customFormat="1" ht="15.75" customHeight="1">
      <c r="A31" s="34" t="s">
        <v>8</v>
      </c>
      <c r="B31" s="36">
        <v>258.804</v>
      </c>
      <c r="C31" s="36">
        <v>0</v>
      </c>
      <c r="D31" s="36">
        <v>287.784</v>
      </c>
      <c r="E31" s="36">
        <v>0</v>
      </c>
      <c r="F31" s="36">
        <v>0</v>
      </c>
      <c r="G31" s="37">
        <v>119.376</v>
      </c>
      <c r="H31" s="37">
        <v>663.9839999999999</v>
      </c>
      <c r="I31" s="36">
        <v>0.096</v>
      </c>
      <c r="J31" s="33"/>
      <c r="K31" s="33"/>
      <c r="L31" s="34">
        <v>0</v>
      </c>
      <c r="M31" s="33">
        <v>13.911100000000001</v>
      </c>
      <c r="N31" s="39">
        <v>11.128</v>
      </c>
      <c r="O31" s="34">
        <v>0</v>
      </c>
      <c r="P31" s="34">
        <v>0.30799999999999994</v>
      </c>
      <c r="Q31" s="34">
        <f t="shared" si="0"/>
        <v>1304.6969</v>
      </c>
    </row>
    <row r="32" spans="1:17" s="21" customFormat="1" ht="15.75" customHeight="1">
      <c r="A32" s="34" t="s">
        <v>9</v>
      </c>
      <c r="B32" s="36">
        <v>245.412</v>
      </c>
      <c r="C32" s="36">
        <v>0</v>
      </c>
      <c r="D32" s="36">
        <v>303.192</v>
      </c>
      <c r="E32" s="36">
        <v>0</v>
      </c>
      <c r="F32" s="36">
        <v>0</v>
      </c>
      <c r="G32" s="37">
        <v>119.916</v>
      </c>
      <c r="H32" s="37">
        <v>679.8720000000001</v>
      </c>
      <c r="I32" s="36">
        <v>0.14400000000000002</v>
      </c>
      <c r="J32" s="33"/>
      <c r="K32" s="33"/>
      <c r="L32" s="34">
        <v>0</v>
      </c>
      <c r="M32" s="33">
        <v>13.87515</v>
      </c>
      <c r="N32" s="39">
        <v>9.235</v>
      </c>
      <c r="O32" s="34">
        <v>0</v>
      </c>
      <c r="P32" s="34">
        <v>0.302</v>
      </c>
      <c r="Q32" s="34">
        <f t="shared" si="0"/>
        <v>1325.1238500000002</v>
      </c>
    </row>
    <row r="33" spans="1:17" s="21" customFormat="1" ht="15.75" customHeight="1">
      <c r="A33" s="34" t="s">
        <v>10</v>
      </c>
      <c r="B33" s="36">
        <v>231.15599999999998</v>
      </c>
      <c r="C33" s="36">
        <v>0</v>
      </c>
      <c r="D33" s="36">
        <v>271.188</v>
      </c>
      <c r="E33" s="36">
        <v>0</v>
      </c>
      <c r="F33" s="36">
        <v>0</v>
      </c>
      <c r="G33" s="37">
        <v>119.484</v>
      </c>
      <c r="H33" s="37">
        <v>683.424</v>
      </c>
      <c r="I33" s="36">
        <v>0.14400000000000002</v>
      </c>
      <c r="J33" s="33"/>
      <c r="K33" s="33"/>
      <c r="L33" s="34">
        <v>0</v>
      </c>
      <c r="M33" s="33">
        <v>13.920850000000002</v>
      </c>
      <c r="N33" s="39">
        <v>9.149000000000001</v>
      </c>
      <c r="O33" s="34">
        <v>0</v>
      </c>
      <c r="P33" s="34">
        <v>2.03</v>
      </c>
      <c r="Q33" s="34">
        <f t="shared" si="0"/>
        <v>1280.2961500000001</v>
      </c>
    </row>
    <row r="34" spans="1:17" s="21" customFormat="1" ht="15.75" customHeight="1">
      <c r="A34" s="34" t="s">
        <v>11</v>
      </c>
      <c r="B34" s="36">
        <v>190.152</v>
      </c>
      <c r="C34" s="36">
        <v>0</v>
      </c>
      <c r="D34" s="36">
        <v>230.00400000000002</v>
      </c>
      <c r="E34" s="36">
        <v>0</v>
      </c>
      <c r="F34" s="36">
        <v>0</v>
      </c>
      <c r="G34" s="37">
        <v>117.53999999999999</v>
      </c>
      <c r="H34" s="37">
        <v>675.072</v>
      </c>
      <c r="I34" s="36">
        <v>0.14400000000000002</v>
      </c>
      <c r="J34" s="33"/>
      <c r="K34" s="33"/>
      <c r="L34" s="34">
        <v>0</v>
      </c>
      <c r="M34" s="33">
        <v>14.063849999999999</v>
      </c>
      <c r="N34" s="39">
        <v>8.946</v>
      </c>
      <c r="O34" s="34">
        <v>0</v>
      </c>
      <c r="P34" s="34">
        <v>2.862</v>
      </c>
      <c r="Q34" s="34">
        <f t="shared" si="0"/>
        <v>1187.04015</v>
      </c>
    </row>
    <row r="35" spans="1:17" s="21" customFormat="1" ht="12.75">
      <c r="A35" s="34" t="s">
        <v>56</v>
      </c>
      <c r="B35" s="34">
        <f>SUM(B11:B34)</f>
        <v>7045.812000000001</v>
      </c>
      <c r="C35" s="34">
        <f aca="true" t="shared" si="1" ref="C35:P35">SUM(C11:C34)</f>
        <v>0</v>
      </c>
      <c r="D35" s="34">
        <f t="shared" si="1"/>
        <v>6820.704</v>
      </c>
      <c r="E35" s="34">
        <f t="shared" si="1"/>
        <v>0</v>
      </c>
      <c r="F35" s="34">
        <f t="shared" si="1"/>
        <v>0.036000000000000004</v>
      </c>
      <c r="G35" s="34">
        <f t="shared" si="1"/>
        <v>3793.6800000000007</v>
      </c>
      <c r="H35" s="34">
        <f t="shared" si="1"/>
        <v>18096.191999999995</v>
      </c>
      <c r="I35" s="34">
        <f t="shared" si="1"/>
        <v>3.120000000000002</v>
      </c>
      <c r="J35" s="34">
        <f t="shared" si="1"/>
        <v>0</v>
      </c>
      <c r="K35" s="34">
        <f t="shared" si="1"/>
        <v>0</v>
      </c>
      <c r="L35" s="34">
        <f>SUM(L11:L34)</f>
        <v>0</v>
      </c>
      <c r="M35" s="34">
        <f>SUM(M11:M34)</f>
        <v>306.2184</v>
      </c>
      <c r="N35" s="35">
        <f>SUM(N11:N34)</f>
        <v>250.249</v>
      </c>
      <c r="O35" s="34">
        <f>SUM(O11:O34)</f>
        <v>0</v>
      </c>
      <c r="P35" s="34">
        <f t="shared" si="1"/>
        <v>55.07600000000001</v>
      </c>
      <c r="Q35" s="34">
        <f>SUM(Q11:Q34)</f>
        <v>35148.0006</v>
      </c>
    </row>
    <row r="36" spans="1:18" s="7" customFormat="1" ht="22.5" customHeight="1">
      <c r="A36" s="8" t="s">
        <v>55</v>
      </c>
      <c r="B36" s="8"/>
      <c r="C36" s="8" t="s">
        <v>68</v>
      </c>
      <c r="D36" s="8"/>
      <c r="E36" s="20"/>
      <c r="F36" s="20"/>
      <c r="G36" s="8" t="s">
        <v>69</v>
      </c>
      <c r="H36" s="8"/>
      <c r="I36" s="8"/>
      <c r="J36" s="8"/>
      <c r="K36" s="10"/>
      <c r="L36" s="8"/>
      <c r="M36" s="8"/>
      <c r="N36" s="8"/>
      <c r="O36" s="8"/>
      <c r="P36" s="8"/>
      <c r="Q36" s="10"/>
      <c r="R36" s="10"/>
    </row>
    <row r="37" spans="1:18" s="7" customFormat="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10"/>
      <c r="L37" s="8"/>
      <c r="M37" s="8"/>
      <c r="N37" s="8"/>
      <c r="O37" s="8"/>
      <c r="P37" s="8"/>
      <c r="Q37" s="10"/>
      <c r="R37" s="10"/>
    </row>
    <row r="39" ht="12.75">
      <c r="O39" s="19"/>
    </row>
  </sheetData>
  <sheetProtection/>
  <mergeCells count="11">
    <mergeCell ref="Q6:Q9"/>
    <mergeCell ref="B7:I7"/>
    <mergeCell ref="B8:I8"/>
    <mergeCell ref="M9:N9"/>
    <mergeCell ref="O8:P8"/>
    <mergeCell ref="L6:N7"/>
    <mergeCell ref="J1:K1"/>
    <mergeCell ref="B6:I6"/>
    <mergeCell ref="J6:K6"/>
    <mergeCell ref="J9:K9"/>
    <mergeCell ref="P1:Q1"/>
  </mergeCells>
  <printOptions/>
  <pageMargins left="0.66" right="0.17" top="0.17" bottom="0.16" header="0.16" footer="0.16"/>
  <pageSetup fitToWidth="0" fitToHeight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Свердловэнергосбыт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Хакимова</dc:creator>
  <cp:keywords/>
  <dc:description/>
  <cp:lastModifiedBy>Людмила М. Зильбер</cp:lastModifiedBy>
  <cp:lastPrinted>2015-01-06T02:51:32Z</cp:lastPrinted>
  <dcterms:created xsi:type="dcterms:W3CDTF">2003-11-17T08:33:31Z</dcterms:created>
  <dcterms:modified xsi:type="dcterms:W3CDTF">2015-01-06T02:53:17Z</dcterms:modified>
  <cp:category/>
  <cp:version/>
  <cp:contentType/>
  <cp:contentStatus/>
</cp:coreProperties>
</file>